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lly-北檢\行政事務\0緩起訴執行秘書\0.0緩起訴\115.07-117.06\0.0文件\115年度\11510函-114年度小團期末查核通知\"/>
    </mc:Choice>
  </mc:AlternateContent>
  <bookViews>
    <workbookView xWindow="750" yWindow="615" windowWidth="20175" windowHeight="11250"/>
  </bookViews>
  <sheets>
    <sheet name="補助款收支結算表" sheetId="1" r:id="rId1"/>
    <sheet name="補助款收支結算表(填寫範例)" sheetId="6" r:id="rId2"/>
  </sheets>
  <calcPr calcId="162913"/>
</workbook>
</file>

<file path=xl/calcChain.xml><?xml version="1.0" encoding="utf-8"?>
<calcChain xmlns="http://schemas.openxmlformats.org/spreadsheetml/2006/main">
  <c r="F15" i="6" l="1"/>
  <c r="E15" i="6"/>
  <c r="E22" i="6" s="1"/>
  <c r="E27" i="6" s="1"/>
  <c r="F24" i="6" s="1"/>
  <c r="C15" i="6"/>
  <c r="B15" i="6"/>
  <c r="E25" i="1"/>
  <c r="F20" i="1" s="1"/>
  <c r="F21" i="6" l="1"/>
  <c r="F23" i="6"/>
  <c r="D15" i="6"/>
  <c r="F18" i="6" s="1"/>
  <c r="F22" i="6"/>
  <c r="F17" i="6"/>
  <c r="F19" i="1"/>
  <c r="F21" i="1"/>
  <c r="F22" i="1"/>
  <c r="F13" i="1"/>
  <c r="E13" i="1"/>
  <c r="C13" i="1"/>
  <c r="B13" i="1"/>
  <c r="D13" i="1" l="1"/>
  <c r="F27" i="6"/>
  <c r="F15" i="1"/>
  <c r="F16" i="1"/>
  <c r="F25" i="1"/>
</calcChain>
</file>

<file path=xl/sharedStrings.xml><?xml version="1.0" encoding="utf-8"?>
<sst xmlns="http://schemas.openxmlformats.org/spreadsheetml/2006/main" count="83" uniqueCount="55">
  <si>
    <t>單位：新臺幣元</t>
  </si>
  <si>
    <t>百分比：取至小數點二位</t>
  </si>
  <si>
    <t>經費項目</t>
  </si>
  <si>
    <t>核定情形</t>
  </si>
  <si>
    <t>實際支出情形</t>
  </si>
  <si>
    <t>實支總額(D)</t>
  </si>
  <si>
    <t>合計</t>
  </si>
  <si>
    <t>機關名稱</t>
  </si>
  <si>
    <t>分攤金額</t>
  </si>
  <si>
    <t>分攤比例</t>
  </si>
  <si>
    <t>臺灣臺北地方檢察署</t>
  </si>
  <si>
    <t>ＯＯ政府機關</t>
  </si>
  <si>
    <t>ＯＯ民間團體</t>
  </si>
  <si>
    <t>執行單位自有經費</t>
  </si>
  <si>
    <t>機關或團體負責人：</t>
  </si>
  <si>
    <t>填表說明:</t>
  </si>
  <si>
    <t>一、本表適用於財團法人犯罪被害人保護協會臺灣臺北分會及財團法人臺灣更生保護會臺北分會以外之其他公益團體。</t>
  </si>
  <si>
    <t>二、請於每項計畫執行完畢結案時，填載本表及支出憑證黏存單，隨函檢送本署。</t>
  </si>
  <si>
    <t>印刷費</t>
  </si>
  <si>
    <t>補助款
實際支用數
(E)</t>
    <phoneticPr fontId="2" type="noConversion"/>
  </si>
  <si>
    <t>備                       註</t>
  </si>
  <si>
    <t xml:space="preserve">
計畫總金額
(A)</t>
  </si>
  <si>
    <t>核定補
助金額
(B)</t>
  </si>
  <si>
    <t>核定補
助比率
(C=B/A)</t>
    <phoneticPr fontId="2" type="noConversion"/>
  </si>
  <si>
    <r>
      <rPr>
        <sz val="22"/>
        <color rgb="FF000000"/>
        <rFont val="微軟正黑體"/>
        <family val="2"/>
        <charset val="136"/>
      </rPr>
      <t>□</t>
    </r>
    <r>
      <rPr>
        <sz val="12"/>
        <color rgb="FF000000"/>
        <rFont val="微軟正黑體"/>
        <family val="2"/>
        <charset val="136"/>
      </rPr>
      <t>實際計畫總金額大於或等於原申請書金額(核銷金額=E)</t>
    </r>
    <phoneticPr fontId="2" type="noConversion"/>
  </si>
  <si>
    <t>核銷金額計算：</t>
    <phoneticPr fontId="2" type="noConversion"/>
  </si>
  <si>
    <t>支出分攤表(分攤金額合計數須與實支總額合計數相同)：</t>
    <phoneticPr fontId="2" type="noConversion"/>
  </si>
  <si>
    <r>
      <t xml:space="preserve">※是否有未執行項目（ </t>
    </r>
    <r>
      <rPr>
        <sz val="20"/>
        <color rgb="FF000000"/>
        <rFont val="微軟正黑體"/>
        <family val="2"/>
        <charset val="136"/>
      </rPr>
      <t>□</t>
    </r>
    <r>
      <rPr>
        <sz val="12"/>
        <color rgb="FF000000"/>
        <rFont val="微軟正黑體"/>
        <family val="2"/>
        <charset val="136"/>
      </rPr>
      <t xml:space="preserve">是 </t>
    </r>
    <r>
      <rPr>
        <sz val="20"/>
        <color rgb="FF000000"/>
        <rFont val="微軟正黑體"/>
        <family val="2"/>
        <charset val="136"/>
      </rPr>
      <t>□</t>
    </r>
    <r>
      <rPr>
        <sz val="12"/>
        <color rgb="FF000000"/>
        <rFont val="微軟正黑體"/>
        <family val="2"/>
        <charset val="136"/>
      </rPr>
      <t>否），金額                  元</t>
    </r>
    <phoneticPr fontId="2" type="noConversion"/>
  </si>
  <si>
    <t>出納：</t>
    <phoneticPr fontId="2" type="noConversion"/>
  </si>
  <si>
    <t>會計：</t>
    <phoneticPr fontId="2" type="noConversion"/>
  </si>
  <si>
    <t>※執行率計算（實際核銷金額/立院通過補助金額）：　％</t>
    <phoneticPr fontId="2" type="noConversion"/>
  </si>
  <si>
    <t>　請說明未執行之原因：</t>
    <phoneticPr fontId="2" type="noConversion"/>
  </si>
  <si>
    <t>　請說明執行率未達80%之原因：</t>
    <phoneticPr fontId="2" type="noConversion"/>
  </si>
  <si>
    <t>執行單位名稱：甲公益團體</t>
    <phoneticPr fontId="10" type="noConversion"/>
  </si>
  <si>
    <t>計畫名稱：ＯＯ計畫</t>
    <phoneticPr fontId="10" type="noConversion"/>
  </si>
  <si>
    <t>鐘點費</t>
  </si>
  <si>
    <t>交通費</t>
  </si>
  <si>
    <t>教材費</t>
  </si>
  <si>
    <t>雜支</t>
  </si>
  <si>
    <t>場地佈置費</t>
    <phoneticPr fontId="2" type="noConversion"/>
  </si>
  <si>
    <t>成果印製費</t>
    <phoneticPr fontId="2" type="noConversion"/>
  </si>
  <si>
    <r>
      <t xml:space="preserve">※是否有未執行項目（ </t>
    </r>
    <r>
      <rPr>
        <sz val="20"/>
        <color rgb="FF000000"/>
        <rFont val="微軟正黑體"/>
        <family val="2"/>
        <charset val="136"/>
      </rPr>
      <t>□</t>
    </r>
    <r>
      <rPr>
        <sz val="12"/>
        <color rgb="FF000000"/>
        <rFont val="微軟正黑體"/>
        <family val="2"/>
        <charset val="136"/>
      </rPr>
      <t>是</t>
    </r>
    <r>
      <rPr>
        <sz val="12"/>
        <color rgb="FF000000"/>
        <rFont val="新細明體"/>
        <family val="1"/>
        <charset val="136"/>
      </rPr>
      <t>■</t>
    </r>
    <r>
      <rPr>
        <sz val="12"/>
        <color rgb="FF000000"/>
        <rFont val="微軟正黑體"/>
        <family val="2"/>
        <charset val="136"/>
      </rPr>
      <t>否），金額                  元</t>
    </r>
    <phoneticPr fontId="2" type="noConversion"/>
  </si>
  <si>
    <t>※執行率計算（核銷金額/核定補助金額）：84.80％</t>
    <phoneticPr fontId="2" type="noConversion"/>
  </si>
  <si>
    <t>　請說明執行率未達80%之原因：無</t>
    <phoneticPr fontId="2" type="noConversion"/>
  </si>
  <si>
    <t>補助款
實際支用數
(E)</t>
    <phoneticPr fontId="2" type="noConversion"/>
  </si>
  <si>
    <r>
      <rPr>
        <sz val="12"/>
        <color rgb="FF000000"/>
        <rFont val="新細明體"/>
        <family val="1"/>
        <charset val="136"/>
      </rPr>
      <t>■</t>
    </r>
    <r>
      <rPr>
        <sz val="12"/>
        <color rgb="FF000000"/>
        <rFont val="微軟正黑體"/>
        <family val="2"/>
        <charset val="136"/>
      </rPr>
      <t>實際計畫總金額小於原申請書金額(核銷金額=D*C)</t>
    </r>
    <phoneticPr fontId="2" type="noConversion"/>
  </si>
  <si>
    <r>
      <rPr>
        <sz val="20"/>
        <color rgb="FF000000"/>
        <rFont val="微軟正黑體"/>
        <family val="2"/>
        <charset val="136"/>
      </rPr>
      <t>□</t>
    </r>
    <r>
      <rPr>
        <sz val="12"/>
        <color rgb="FF000000"/>
        <rFont val="微軟正黑體"/>
        <family val="2"/>
        <charset val="136"/>
      </rPr>
      <t>實際計畫總金額小於原申請書金額(核銷金額=D*C)</t>
    </r>
    <phoneticPr fontId="2" type="noConversion"/>
  </si>
  <si>
    <t>執行單位名稱：</t>
    <phoneticPr fontId="10" type="noConversion"/>
  </si>
  <si>
    <t>計畫名稱：</t>
    <phoneticPr fontId="10" type="noConversion"/>
  </si>
  <si>
    <t>本署核定函日期文號：</t>
    <phoneticPr fontId="10" type="noConversion"/>
  </si>
  <si>
    <t>計畫(活動)執行期間：</t>
    <phoneticPr fontId="10" type="noConversion"/>
  </si>
  <si>
    <t>臺灣臺北地方檢察署補助款收支結算表-115年度【填寫範例】</t>
    <phoneticPr fontId="2" type="noConversion"/>
  </si>
  <si>
    <t>計畫(活動)執行期間：115年5月31日至6月1日</t>
    <phoneticPr fontId="10" type="noConversion"/>
  </si>
  <si>
    <t>本署核定函日期文號：114年9月3日北檢力密字第ＯＯ號函</t>
    <phoneticPr fontId="10" type="noConversion"/>
  </si>
  <si>
    <t>臺灣臺北地方檢察署補助款收支結算表-115年度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</si>
</sst>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quot; &quot;#,##0.00&quot; &quot;;&quot;-&quot;#,##0.00&quot; &quot;;&quot; -&quot;00&quot; &quot;;&quot; &quot;@&quot; &quot;"/>
    <numFmt numFmtId="177" formatCode="&quot; &quot;#,##0&quot; &quot;;&quot;-&quot;#,##0&quot; &quot;;&quot; -&quot;00&quot; &quot;;&quot; &quot;@&quot; &quot;"/>
    <numFmt numFmtId="178" formatCode="#,##0&quot; &quot;;[Red]&quot;(&quot;#,##0&quot;)&quot;"/>
    <numFmt numFmtId="179" formatCode="#,##0&quot; &quot;"/>
  </numFmts>
  <fonts count="12" x14ac:knownFonts="1">
    <font>
      <sz val="12"/>
      <color rgb="FF000000"/>
      <name val="新細明體"/>
      <family val="1"/>
      <charset val="136"/>
    </font>
    <font>
      <sz val="12"/>
      <color rgb="FF000000"/>
      <name val="新細明體"/>
      <family val="1"/>
      <charset val="136"/>
    </font>
    <font>
      <sz val="9"/>
      <name val="新細明體"/>
      <family val="1"/>
      <charset val="136"/>
    </font>
    <font>
      <sz val="18"/>
      <color rgb="FF000000"/>
      <name val="微軟正黑體"/>
      <family val="2"/>
      <charset val="136"/>
    </font>
    <font>
      <sz val="12"/>
      <color rgb="FF000000"/>
      <name val="微軟正黑體"/>
      <family val="2"/>
      <charset val="136"/>
    </font>
    <font>
      <sz val="11"/>
      <color rgb="FF000000"/>
      <name val="微軟正黑體"/>
      <family val="2"/>
      <charset val="136"/>
    </font>
    <font>
      <sz val="22"/>
      <color rgb="FF000000"/>
      <name val="微軟正黑體"/>
      <family val="2"/>
      <charset val="136"/>
    </font>
    <font>
      <sz val="20"/>
      <color rgb="FF000000"/>
      <name val="微軟正黑體"/>
      <family val="2"/>
      <charset val="136"/>
    </font>
    <font>
      <b/>
      <sz val="12"/>
      <color rgb="FF000000"/>
      <name val="微軟正黑體"/>
      <family val="2"/>
      <charset val="136"/>
    </font>
    <font>
      <sz val="12"/>
      <color indexed="8"/>
      <name val="微軟正黑體"/>
      <family val="2"/>
      <charset val="136"/>
    </font>
    <font>
      <sz val="9"/>
      <name val="細明體"/>
      <family val="3"/>
      <charset val="136"/>
    </font>
    <font>
      <b/>
      <sz val="12"/>
      <color rgb="FFFF0000"/>
      <name val="微軟正黑體"/>
      <family val="2"/>
      <charset val="136"/>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
      <left/>
      <right/>
      <top style="thin">
        <color indexed="64"/>
      </top>
      <bottom style="thin">
        <color indexed="64"/>
      </bottom>
      <diagonal/>
    </border>
    <border>
      <left style="medium">
        <color rgb="FF000000"/>
      </left>
      <right style="thin">
        <color rgb="FF000000"/>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medium">
        <color rgb="FF000000"/>
      </top>
      <bottom style="thin">
        <color rgb="FF000000"/>
      </bottom>
      <diagonal/>
    </border>
    <border>
      <left style="thin">
        <color rgb="FF000000"/>
      </left>
      <right style="medium">
        <color indexed="64"/>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diagonal/>
    </border>
    <border>
      <left style="medium">
        <color indexed="64"/>
      </left>
      <right style="thin">
        <color rgb="FF000000"/>
      </right>
      <top style="thin">
        <color rgb="FF000000"/>
      </top>
      <bottom/>
      <diagonal/>
    </border>
    <border>
      <left style="medium">
        <color indexed="64"/>
      </left>
      <right/>
      <top style="thin">
        <color indexed="64"/>
      </top>
      <bottom style="thin">
        <color indexed="64"/>
      </bottom>
      <diagonal/>
    </border>
    <border>
      <left/>
      <right style="medium">
        <color indexed="64"/>
      </right>
      <top/>
      <bottom/>
      <diagonal/>
    </border>
    <border diagonalDown="1">
      <left style="medium">
        <color indexed="64"/>
      </left>
      <right style="thin">
        <color rgb="FF000000"/>
      </right>
      <top style="thin">
        <color rgb="FF000000"/>
      </top>
      <bottom style="thin">
        <color rgb="FF000000"/>
      </bottom>
      <diagonal style="thin">
        <color rgb="FF000000"/>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bottom style="medium">
        <color indexed="64"/>
      </bottom>
      <diagonal/>
    </border>
    <border>
      <left style="thin">
        <color indexed="64"/>
      </left>
      <right style="thin">
        <color rgb="FF000000"/>
      </right>
      <top style="thin">
        <color indexed="64"/>
      </top>
      <bottom style="medium">
        <color indexed="64"/>
      </bottom>
      <diagonal/>
    </border>
    <border>
      <left style="thin">
        <color rgb="FF000000"/>
      </left>
      <right style="medium">
        <color indexed="64"/>
      </right>
      <top/>
      <bottom style="medium">
        <color indexed="64"/>
      </bottom>
      <diagonal/>
    </border>
  </borders>
  <cellStyleXfs count="5">
    <xf numFmtId="0" fontId="0" fillId="0" borderId="0">
      <alignment vertical="center"/>
    </xf>
    <xf numFmtId="0" fontId="1" fillId="0" borderId="0" applyNumberFormat="0" applyBorder="0" applyProtection="0">
      <alignment vertical="center"/>
    </xf>
    <xf numFmtId="176"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60">
    <xf numFmtId="0" fontId="0" fillId="0" borderId="0" xfId="0">
      <alignment vertical="center"/>
    </xf>
    <xf numFmtId="178" fontId="4" fillId="0" borderId="1" xfId="1" applyNumberFormat="1" applyFont="1" applyFill="1" applyBorder="1" applyAlignment="1" applyProtection="1">
      <alignment horizontal="right" vertical="center"/>
    </xf>
    <xf numFmtId="178" fontId="4" fillId="0" borderId="5" xfId="1" applyNumberFormat="1" applyFont="1" applyFill="1" applyBorder="1" applyAlignment="1" applyProtection="1">
      <alignment horizontal="right" vertical="center"/>
    </xf>
    <xf numFmtId="0" fontId="4" fillId="0" borderId="0" xfId="0" applyFont="1" applyProtection="1">
      <alignment vertical="center"/>
      <protection locked="0"/>
    </xf>
    <xf numFmtId="0" fontId="4" fillId="0" borderId="0" xfId="1" applyFont="1" applyFill="1" applyAlignment="1" applyProtection="1">
      <alignment vertical="center"/>
      <protection locked="0"/>
    </xf>
    <xf numFmtId="0" fontId="4" fillId="0" borderId="1" xfId="1" applyNumberFormat="1" applyFont="1" applyFill="1" applyBorder="1" applyAlignment="1" applyProtection="1">
      <alignment horizontal="center" vertical="center" wrapText="1"/>
      <protection locked="0"/>
    </xf>
    <xf numFmtId="0" fontId="4" fillId="0" borderId="1" xfId="2" applyNumberFormat="1" applyFont="1" applyBorder="1" applyAlignment="1" applyProtection="1">
      <alignment horizontal="center" vertical="center" wrapText="1"/>
      <protection locked="0"/>
    </xf>
    <xf numFmtId="178" fontId="4" fillId="0" borderId="1" xfId="1" applyNumberFormat="1" applyFont="1" applyFill="1" applyBorder="1" applyAlignment="1" applyProtection="1">
      <alignment horizontal="right" vertical="center"/>
      <protection locked="0"/>
    </xf>
    <xf numFmtId="178" fontId="4" fillId="0" borderId="3" xfId="1" applyNumberFormat="1" applyFont="1" applyFill="1" applyBorder="1" applyAlignment="1" applyProtection="1">
      <alignment horizontal="right" vertical="center"/>
      <protection locked="0"/>
    </xf>
    <xf numFmtId="179" fontId="4" fillId="0" borderId="5" xfId="1" applyNumberFormat="1" applyFont="1" applyFill="1" applyBorder="1" applyAlignment="1" applyProtection="1">
      <alignment horizontal="center"/>
      <protection locked="0"/>
    </xf>
    <xf numFmtId="178" fontId="4" fillId="0" borderId="5" xfId="1" applyNumberFormat="1" applyFont="1" applyFill="1" applyBorder="1" applyAlignment="1" applyProtection="1">
      <protection locked="0"/>
    </xf>
    <xf numFmtId="0" fontId="4" fillId="0" borderId="5" xfId="0" applyFont="1" applyFill="1" applyBorder="1" applyAlignment="1" applyProtection="1">
      <alignment vertical="center"/>
      <protection locked="0"/>
    </xf>
    <xf numFmtId="177" fontId="4" fillId="0" borderId="0" xfId="2" applyNumberFormat="1" applyFont="1" applyAlignment="1" applyProtection="1">
      <protection locked="0"/>
    </xf>
    <xf numFmtId="0" fontId="4" fillId="0" borderId="0" xfId="1" applyFont="1" applyFill="1" applyAlignment="1" applyProtection="1">
      <alignment horizontal="left"/>
      <protection locked="0"/>
    </xf>
    <xf numFmtId="177" fontId="4" fillId="0" borderId="0" xfId="2" applyNumberFormat="1" applyFont="1" applyAlignment="1" applyProtection="1">
      <alignment vertical="top"/>
      <protection locked="0"/>
    </xf>
    <xf numFmtId="10" fontId="4" fillId="0" borderId="1" xfId="4" applyNumberFormat="1" applyFont="1" applyFill="1" applyBorder="1" applyAlignment="1" applyProtection="1">
      <alignment horizontal="right" vertical="center"/>
    </xf>
    <xf numFmtId="0" fontId="4" fillId="0" borderId="5" xfId="0" applyFont="1" applyFill="1" applyBorder="1" applyAlignment="1" applyProtection="1">
      <alignment vertical="center"/>
    </xf>
    <xf numFmtId="10" fontId="4" fillId="0" borderId="5" xfId="4" applyNumberFormat="1" applyFont="1" applyFill="1" applyBorder="1" applyAlignment="1" applyProtection="1"/>
    <xf numFmtId="0" fontId="5" fillId="0" borderId="14" xfId="1" applyFont="1" applyFill="1" applyBorder="1" applyAlignment="1" applyProtection="1">
      <alignment vertical="center" wrapText="1"/>
      <protection locked="0"/>
    </xf>
    <xf numFmtId="0" fontId="4" fillId="0" borderId="15" xfId="1" applyFont="1" applyFill="1" applyBorder="1" applyAlignment="1" applyProtection="1">
      <alignment wrapText="1"/>
      <protection locked="0"/>
    </xf>
    <xf numFmtId="0" fontId="5" fillId="0" borderId="14" xfId="1" applyFont="1" applyFill="1" applyBorder="1" applyAlignment="1" applyProtection="1">
      <alignment horizontal="center" vertical="center" wrapText="1"/>
      <protection locked="0"/>
    </xf>
    <xf numFmtId="0" fontId="4" fillId="0" borderId="19" xfId="1" applyFont="1" applyFill="1" applyBorder="1" applyAlignment="1" applyProtection="1">
      <alignment vertical="top" wrapText="1"/>
      <protection locked="0"/>
    </xf>
    <xf numFmtId="0" fontId="4" fillId="0" borderId="16" xfId="1" applyFont="1" applyFill="1" applyBorder="1" applyAlignment="1" applyProtection="1">
      <alignment vertical="center" wrapText="1"/>
      <protection locked="0"/>
    </xf>
    <xf numFmtId="0" fontId="4" fillId="0" borderId="20" xfId="1" applyFont="1" applyFill="1" applyBorder="1" applyAlignment="1" applyProtection="1">
      <alignment horizontal="left"/>
      <protection locked="0"/>
    </xf>
    <xf numFmtId="0" fontId="4" fillId="0" borderId="14" xfId="1" applyFont="1" applyFill="1" applyBorder="1" applyAlignment="1" applyProtection="1">
      <alignment horizontal="center"/>
      <protection locked="0"/>
    </xf>
    <xf numFmtId="0" fontId="4" fillId="0" borderId="16" xfId="1" applyFont="1" applyFill="1" applyBorder="1" applyAlignment="1" applyProtection="1">
      <alignment vertical="center"/>
      <protection locked="0"/>
    </xf>
    <xf numFmtId="0" fontId="4" fillId="0" borderId="21" xfId="1" applyFont="1" applyFill="1" applyBorder="1" applyAlignment="1" applyProtection="1">
      <alignment horizontal="center"/>
      <protection locked="0"/>
    </xf>
    <xf numFmtId="0" fontId="4" fillId="0" borderId="22" xfId="1" applyFont="1" applyFill="1" applyBorder="1" applyAlignment="1" applyProtection="1">
      <protection locked="0"/>
    </xf>
    <xf numFmtId="178" fontId="4" fillId="0" borderId="24" xfId="1" applyNumberFormat="1" applyFont="1" applyFill="1" applyBorder="1" applyAlignment="1" applyProtection="1"/>
    <xf numFmtId="9" fontId="4" fillId="0" borderId="25" xfId="4" applyFont="1" applyFill="1" applyBorder="1" applyAlignment="1" applyProtection="1"/>
    <xf numFmtId="0" fontId="4" fillId="0" borderId="26" xfId="1" applyFont="1" applyFill="1" applyBorder="1" applyAlignment="1" applyProtection="1">
      <alignment vertical="center" wrapText="1"/>
      <protection locked="0"/>
    </xf>
    <xf numFmtId="178" fontId="4" fillId="2" borderId="24" xfId="1" applyNumberFormat="1" applyFont="1" applyFill="1" applyBorder="1" applyAlignment="1" applyProtection="1"/>
    <xf numFmtId="178" fontId="4" fillId="2" borderId="1" xfId="1" applyNumberFormat="1" applyFont="1" applyFill="1" applyBorder="1" applyAlignment="1" applyProtection="1">
      <alignment horizontal="right" vertical="center"/>
    </xf>
    <xf numFmtId="178" fontId="11" fillId="0" borderId="5" xfId="1" applyNumberFormat="1" applyFont="1" applyFill="1" applyBorder="1" applyAlignment="1" applyProtection="1">
      <alignment horizontal="right" vertical="center"/>
    </xf>
    <xf numFmtId="0" fontId="9" fillId="0" borderId="0" xfId="1" applyFont="1" applyBorder="1" applyAlignment="1" applyProtection="1">
      <alignment vertical="center"/>
      <protection locked="0"/>
    </xf>
    <xf numFmtId="0" fontId="4" fillId="0" borderId="0" xfId="1" applyFont="1" applyFill="1" applyBorder="1" applyAlignment="1" applyProtection="1">
      <alignment horizontal="left" vertical="center"/>
      <protection locked="0"/>
    </xf>
    <xf numFmtId="178" fontId="11" fillId="0" borderId="5" xfId="1" applyNumberFormat="1" applyFont="1" applyFill="1" applyBorder="1" applyAlignment="1" applyProtection="1">
      <protection locked="0"/>
    </xf>
    <xf numFmtId="179" fontId="4" fillId="0" borderId="1" xfId="1" applyNumberFormat="1" applyFont="1" applyFill="1" applyBorder="1" applyAlignment="1" applyProtection="1">
      <alignment horizontal="center"/>
      <protection locked="0"/>
    </xf>
    <xf numFmtId="179" fontId="4" fillId="0" borderId="4" xfId="1" applyNumberFormat="1" applyFont="1" applyFill="1" applyBorder="1" applyAlignment="1" applyProtection="1">
      <alignment horizontal="center"/>
      <protection locked="0"/>
    </xf>
    <xf numFmtId="177" fontId="3" fillId="0" borderId="0" xfId="2" applyNumberFormat="1" applyFont="1" applyAlignment="1" applyProtection="1">
      <alignment horizontal="center"/>
      <protection locked="0"/>
    </xf>
    <xf numFmtId="0" fontId="9" fillId="0" borderId="0" xfId="1" applyFont="1" applyAlignment="1" applyProtection="1">
      <alignment horizontal="left"/>
      <protection locked="0"/>
    </xf>
    <xf numFmtId="0" fontId="9" fillId="0" borderId="0" xfId="1" applyFont="1" applyAlignment="1" applyProtection="1">
      <alignment vertical="center"/>
      <protection locked="0"/>
    </xf>
    <xf numFmtId="0" fontId="4" fillId="0" borderId="1" xfId="0" applyFont="1" applyFill="1" applyBorder="1" applyProtection="1">
      <alignment vertical="center"/>
      <protection locked="0"/>
    </xf>
    <xf numFmtId="0" fontId="4" fillId="0" borderId="4" xfId="0" applyFont="1" applyFill="1" applyBorder="1" applyProtection="1">
      <alignment vertical="center"/>
      <protection locked="0"/>
    </xf>
    <xf numFmtId="0" fontId="4" fillId="0" borderId="23" xfId="1" applyFont="1" applyFill="1" applyBorder="1" applyAlignment="1" applyProtection="1">
      <alignment horizontal="center"/>
      <protection locked="0"/>
    </xf>
    <xf numFmtId="0" fontId="4" fillId="0" borderId="11" xfId="1" applyFont="1" applyFill="1" applyBorder="1" applyAlignment="1" applyProtection="1">
      <alignment horizontal="center" vertical="center"/>
      <protection locked="0"/>
    </xf>
    <xf numFmtId="0" fontId="4" fillId="0" borderId="13" xfId="1" applyFont="1" applyFill="1" applyBorder="1" applyAlignment="1" applyProtection="1">
      <alignment horizontal="center" vertical="center"/>
      <protection locked="0"/>
    </xf>
    <xf numFmtId="0" fontId="8" fillId="0" borderId="14" xfId="1" applyFont="1" applyFill="1" applyBorder="1" applyAlignment="1" applyProtection="1">
      <alignment horizontal="left"/>
      <protection locked="0"/>
    </xf>
    <xf numFmtId="0" fontId="8" fillId="0" borderId="2" xfId="1" applyFont="1" applyFill="1" applyBorder="1" applyAlignment="1" applyProtection="1">
      <alignment horizontal="left"/>
      <protection locked="0"/>
    </xf>
    <xf numFmtId="0" fontId="8" fillId="0" borderId="6" xfId="1" applyFont="1" applyFill="1" applyBorder="1" applyAlignment="1" applyProtection="1">
      <alignment horizontal="left"/>
      <protection locked="0"/>
    </xf>
    <xf numFmtId="0" fontId="8" fillId="0" borderId="8" xfId="1" applyFont="1" applyFill="1" applyBorder="1" applyAlignment="1" applyProtection="1">
      <alignment horizontal="left"/>
      <protection locked="0"/>
    </xf>
    <xf numFmtId="0" fontId="4" fillId="0" borderId="9" xfId="1" applyNumberFormat="1" applyFont="1" applyFill="1" applyBorder="1" applyAlignment="1" applyProtection="1">
      <alignment horizontal="center" vertical="center" wrapText="1"/>
      <protection locked="0"/>
    </xf>
    <xf numFmtId="0" fontId="4" fillId="0" borderId="12" xfId="1" applyNumberFormat="1" applyFont="1" applyFill="1" applyBorder="1" applyAlignment="1" applyProtection="1">
      <alignment horizontal="center" vertical="center" wrapText="1"/>
      <protection locked="0"/>
    </xf>
    <xf numFmtId="0" fontId="4" fillId="0" borderId="10" xfId="1" applyNumberFormat="1" applyFont="1" applyFill="1" applyBorder="1" applyAlignment="1" applyProtection="1">
      <alignment horizontal="center" vertical="center"/>
      <protection locked="0"/>
    </xf>
    <xf numFmtId="0" fontId="4" fillId="0" borderId="10" xfId="2" applyNumberFormat="1" applyFont="1" applyFill="1" applyBorder="1" applyAlignment="1" applyProtection="1">
      <alignment horizontal="center" vertical="center"/>
      <protection locked="0"/>
    </xf>
    <xf numFmtId="0" fontId="4" fillId="0" borderId="19" xfId="1" applyFont="1" applyFill="1" applyBorder="1" applyAlignment="1" applyProtection="1">
      <alignment horizontal="left" vertical="top" wrapText="1"/>
      <protection locked="0"/>
    </xf>
    <xf numFmtId="0" fontId="4" fillId="0" borderId="16" xfId="1" applyFont="1" applyFill="1" applyBorder="1" applyAlignment="1" applyProtection="1">
      <alignment horizontal="left" vertical="top" wrapText="1"/>
      <protection locked="0"/>
    </xf>
    <xf numFmtId="0" fontId="8" fillId="0" borderId="17" xfId="1" applyFont="1" applyFill="1" applyBorder="1" applyAlignment="1" applyProtection="1">
      <alignment horizontal="left"/>
      <protection locked="0"/>
    </xf>
    <xf numFmtId="0" fontId="4" fillId="0" borderId="18" xfId="0" applyFont="1" applyBorder="1" applyAlignment="1" applyProtection="1">
      <alignment horizontal="left" indent="1"/>
      <protection locked="0"/>
    </xf>
    <xf numFmtId="0" fontId="4" fillId="0" borderId="7" xfId="0" applyFont="1" applyBorder="1" applyAlignment="1" applyProtection="1">
      <alignment horizontal="left" indent="1"/>
      <protection locked="0"/>
    </xf>
  </cellXfs>
  <cellStyles count="5">
    <cellStyle name="一般" xfId="0" builtinId="0" customBuiltin="1"/>
    <cellStyle name="一般 2" xfId="1"/>
    <cellStyle name="千分位 2" xfId="2"/>
    <cellStyle name="百分比" xfId="4" builtinId="5"/>
    <cellStyle name="百分比 2"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tabSelected="1" workbookViewId="0">
      <selection activeCell="J24" sqref="J24"/>
    </sheetView>
  </sheetViews>
  <sheetFormatPr defaultColWidth="10" defaultRowHeight="15.75" x14ac:dyDescent="0.25"/>
  <cols>
    <col min="1" max="1" width="30.5" style="3" customWidth="1"/>
    <col min="2" max="2" width="14.375" style="3" bestFit="1" customWidth="1"/>
    <col min="3" max="3" width="13.125" style="3" customWidth="1"/>
    <col min="4" max="4" width="11.25" style="3" customWidth="1"/>
    <col min="5" max="5" width="14.375" style="3" bestFit="1" customWidth="1"/>
    <col min="6" max="6" width="15.25" style="3" customWidth="1"/>
    <col min="7" max="7" width="56.125" style="3" customWidth="1"/>
    <col min="8" max="8" width="10" style="3" customWidth="1"/>
    <col min="9" max="16384" width="10" style="3"/>
  </cols>
  <sheetData>
    <row r="1" spans="1:7" ht="23.25" x14ac:dyDescent="0.35">
      <c r="A1" s="39" t="s">
        <v>54</v>
      </c>
      <c r="B1" s="39"/>
      <c r="C1" s="39"/>
      <c r="D1" s="39"/>
      <c r="E1" s="39"/>
      <c r="F1" s="39"/>
      <c r="G1" s="39"/>
    </row>
    <row r="2" spans="1:7" x14ac:dyDescent="0.25">
      <c r="A2" s="40" t="s">
        <v>47</v>
      </c>
      <c r="B2" s="40"/>
      <c r="C2" s="40"/>
      <c r="D2" s="40"/>
      <c r="E2" s="40"/>
      <c r="F2" s="40"/>
      <c r="G2" s="34" t="s">
        <v>50</v>
      </c>
    </row>
    <row r="3" spans="1:7" x14ac:dyDescent="0.25">
      <c r="A3" s="41" t="s">
        <v>48</v>
      </c>
      <c r="B3" s="41"/>
      <c r="C3" s="41"/>
      <c r="D3" s="41"/>
      <c r="E3" s="41"/>
      <c r="F3" s="41"/>
      <c r="G3" s="35" t="s">
        <v>0</v>
      </c>
    </row>
    <row r="4" spans="1:7" ht="16.5" thickBot="1" x14ac:dyDescent="0.3">
      <c r="A4" s="41" t="s">
        <v>49</v>
      </c>
      <c r="B4" s="41"/>
      <c r="C4" s="41"/>
      <c r="D4" s="41"/>
      <c r="E4" s="41"/>
      <c r="F4" s="41"/>
      <c r="G4" s="35" t="s">
        <v>1</v>
      </c>
    </row>
    <row r="5" spans="1:7" ht="16.5" customHeight="1" thickBot="1" x14ac:dyDescent="0.3">
      <c r="A5" s="51" t="s">
        <v>2</v>
      </c>
      <c r="B5" s="53" t="s">
        <v>3</v>
      </c>
      <c r="C5" s="53"/>
      <c r="D5" s="53"/>
      <c r="E5" s="54" t="s">
        <v>4</v>
      </c>
      <c r="F5" s="54"/>
      <c r="G5" s="45" t="s">
        <v>20</v>
      </c>
    </row>
    <row r="6" spans="1:7" ht="63" customHeight="1" x14ac:dyDescent="0.25">
      <c r="A6" s="52"/>
      <c r="B6" s="5" t="s">
        <v>21</v>
      </c>
      <c r="C6" s="5" t="s">
        <v>22</v>
      </c>
      <c r="D6" s="6" t="s">
        <v>23</v>
      </c>
      <c r="E6" s="6" t="s">
        <v>5</v>
      </c>
      <c r="F6" s="6" t="s">
        <v>19</v>
      </c>
      <c r="G6" s="46"/>
    </row>
    <row r="7" spans="1:7" ht="21" customHeight="1" x14ac:dyDescent="0.4">
      <c r="A7" s="18"/>
      <c r="B7" s="7"/>
      <c r="C7" s="7"/>
      <c r="D7" s="8"/>
      <c r="E7" s="7"/>
      <c r="F7" s="7"/>
      <c r="G7" s="19" t="s">
        <v>27</v>
      </c>
    </row>
    <row r="8" spans="1:7" ht="21" customHeight="1" x14ac:dyDescent="0.25">
      <c r="A8" s="18"/>
      <c r="B8" s="7"/>
      <c r="C8" s="7"/>
      <c r="D8" s="8"/>
      <c r="E8" s="7"/>
      <c r="F8" s="7"/>
      <c r="G8" s="56" t="s">
        <v>31</v>
      </c>
    </row>
    <row r="9" spans="1:7" ht="21" customHeight="1" x14ac:dyDescent="0.25">
      <c r="A9" s="18"/>
      <c r="B9" s="7"/>
      <c r="C9" s="7"/>
      <c r="D9" s="8"/>
      <c r="E9" s="7"/>
      <c r="F9" s="7"/>
      <c r="G9" s="56"/>
    </row>
    <row r="10" spans="1:7" ht="21" customHeight="1" x14ac:dyDescent="0.25">
      <c r="A10" s="18"/>
      <c r="B10" s="7"/>
      <c r="C10" s="7"/>
      <c r="D10" s="8"/>
      <c r="E10" s="7"/>
      <c r="F10" s="7"/>
      <c r="G10" s="56"/>
    </row>
    <row r="11" spans="1:7" ht="21" customHeight="1" x14ac:dyDescent="0.25">
      <c r="A11" s="18"/>
      <c r="B11" s="7"/>
      <c r="C11" s="7"/>
      <c r="D11" s="8"/>
      <c r="E11" s="7"/>
      <c r="F11" s="7"/>
      <c r="G11" s="56"/>
    </row>
    <row r="12" spans="1:7" ht="21" customHeight="1" x14ac:dyDescent="0.25">
      <c r="A12" s="18"/>
      <c r="B12" s="7"/>
      <c r="C12" s="7"/>
      <c r="D12" s="8"/>
      <c r="E12" s="7"/>
      <c r="F12" s="7"/>
      <c r="G12" s="56"/>
    </row>
    <row r="13" spans="1:7" ht="21" customHeight="1" x14ac:dyDescent="0.25">
      <c r="A13" s="20" t="s">
        <v>6</v>
      </c>
      <c r="B13" s="1">
        <f>SUM(B7:B12)</f>
        <v>0</v>
      </c>
      <c r="C13" s="1">
        <f>SUM(C7:C12)</f>
        <v>0</v>
      </c>
      <c r="D13" s="15" t="e">
        <f>ROUND(C13/B13,4)</f>
        <v>#DIV/0!</v>
      </c>
      <c r="E13" s="1">
        <f>SUM(E7:E12)</f>
        <v>0</v>
      </c>
      <c r="F13" s="1">
        <f>SUM(F7:F12)</f>
        <v>0</v>
      </c>
      <c r="G13" s="56"/>
    </row>
    <row r="14" spans="1:7" ht="21" customHeight="1" x14ac:dyDescent="0.3">
      <c r="A14" s="57" t="s">
        <v>25</v>
      </c>
      <c r="B14" s="49"/>
      <c r="C14" s="49"/>
      <c r="D14" s="49"/>
      <c r="E14" s="49"/>
      <c r="F14" s="49"/>
      <c r="G14" s="56"/>
    </row>
    <row r="15" spans="1:7" ht="21" customHeight="1" x14ac:dyDescent="0.4">
      <c r="A15" s="58" t="s">
        <v>24</v>
      </c>
      <c r="B15" s="59"/>
      <c r="C15" s="59"/>
      <c r="D15" s="59"/>
      <c r="E15" s="59"/>
      <c r="F15" s="2">
        <f>IF(OR(E13&gt;B13,E13=B13),F13,"")</f>
        <v>0</v>
      </c>
      <c r="G15" s="21"/>
    </row>
    <row r="16" spans="1:7" ht="21" customHeight="1" x14ac:dyDescent="0.4">
      <c r="A16" s="58" t="s">
        <v>46</v>
      </c>
      <c r="B16" s="59"/>
      <c r="C16" s="59"/>
      <c r="D16" s="59"/>
      <c r="E16" s="59"/>
      <c r="F16" s="2" t="str">
        <f>IF(E13&lt;B13,E13*D13,"")</f>
        <v/>
      </c>
      <c r="G16" s="22" t="s">
        <v>30</v>
      </c>
    </row>
    <row r="17" spans="1:7" ht="24.6" customHeight="1" x14ac:dyDescent="0.3">
      <c r="A17" s="47" t="s">
        <v>26</v>
      </c>
      <c r="B17" s="48"/>
      <c r="C17" s="48"/>
      <c r="D17" s="48"/>
      <c r="E17" s="49"/>
      <c r="F17" s="50"/>
      <c r="G17" s="55" t="s">
        <v>32</v>
      </c>
    </row>
    <row r="18" spans="1:7" ht="24.6" customHeight="1" x14ac:dyDescent="0.25">
      <c r="A18" s="23"/>
      <c r="B18" s="37" t="s">
        <v>7</v>
      </c>
      <c r="C18" s="37"/>
      <c r="D18" s="38"/>
      <c r="E18" s="9" t="s">
        <v>8</v>
      </c>
      <c r="F18" s="9" t="s">
        <v>9</v>
      </c>
      <c r="G18" s="55"/>
    </row>
    <row r="19" spans="1:7" ht="21" customHeight="1" x14ac:dyDescent="0.25">
      <c r="A19" s="24">
        <v>1</v>
      </c>
      <c r="B19" s="37" t="s">
        <v>10</v>
      </c>
      <c r="C19" s="37"/>
      <c r="D19" s="38"/>
      <c r="E19" s="10"/>
      <c r="F19" s="17" t="e">
        <f>ROUND(E19/$E$25,4)</f>
        <v>#DIV/0!</v>
      </c>
      <c r="G19" s="55"/>
    </row>
    <row r="20" spans="1:7" ht="21" customHeight="1" x14ac:dyDescent="0.25">
      <c r="A20" s="24">
        <v>2</v>
      </c>
      <c r="B20" s="37" t="s">
        <v>11</v>
      </c>
      <c r="C20" s="37"/>
      <c r="D20" s="38"/>
      <c r="E20" s="10"/>
      <c r="F20" s="17" t="e">
        <f t="shared" ref="F20:F22" si="0">ROUND(E20/$E$25,4)</f>
        <v>#DIV/0!</v>
      </c>
      <c r="G20" s="55"/>
    </row>
    <row r="21" spans="1:7" ht="21" customHeight="1" x14ac:dyDescent="0.25">
      <c r="A21" s="24">
        <v>3</v>
      </c>
      <c r="B21" s="37" t="s">
        <v>12</v>
      </c>
      <c r="C21" s="37"/>
      <c r="D21" s="38"/>
      <c r="E21" s="10"/>
      <c r="F21" s="17" t="e">
        <f t="shared" si="0"/>
        <v>#DIV/0!</v>
      </c>
      <c r="G21" s="55"/>
    </row>
    <row r="22" spans="1:7" ht="21" customHeight="1" x14ac:dyDescent="0.25">
      <c r="A22" s="24">
        <v>4</v>
      </c>
      <c r="B22" s="37" t="s">
        <v>13</v>
      </c>
      <c r="C22" s="37"/>
      <c r="D22" s="38"/>
      <c r="E22" s="10"/>
      <c r="F22" s="17" t="e">
        <f t="shared" si="0"/>
        <v>#DIV/0!</v>
      </c>
      <c r="G22" s="55"/>
    </row>
    <row r="23" spans="1:7" ht="21" customHeight="1" x14ac:dyDescent="0.25">
      <c r="A23" s="24"/>
      <c r="B23" s="42"/>
      <c r="C23" s="42"/>
      <c r="D23" s="43"/>
      <c r="E23" s="11"/>
      <c r="F23" s="16"/>
      <c r="G23" s="25"/>
    </row>
    <row r="24" spans="1:7" ht="21" customHeight="1" x14ac:dyDescent="0.25">
      <c r="A24" s="26"/>
      <c r="B24" s="42"/>
      <c r="C24" s="42"/>
      <c r="D24" s="43"/>
      <c r="E24" s="11"/>
      <c r="F24" s="16"/>
      <c r="G24" s="22"/>
    </row>
    <row r="25" spans="1:7" ht="21" customHeight="1" thickBot="1" x14ac:dyDescent="0.3">
      <c r="A25" s="27"/>
      <c r="B25" s="44" t="s">
        <v>6</v>
      </c>
      <c r="C25" s="44"/>
      <c r="D25" s="44"/>
      <c r="E25" s="28">
        <f>SUM(E19:E24)</f>
        <v>0</v>
      </c>
      <c r="F25" s="29" t="e">
        <f>SUM(F19:F24)</f>
        <v>#DIV/0!</v>
      </c>
      <c r="G25" s="30"/>
    </row>
    <row r="26" spans="1:7" x14ac:dyDescent="0.25">
      <c r="A26" s="4"/>
      <c r="B26" s="4"/>
      <c r="C26" s="4"/>
      <c r="D26" s="4"/>
      <c r="E26" s="12"/>
      <c r="F26" s="12"/>
      <c r="G26" s="4"/>
    </row>
    <row r="27" spans="1:7" x14ac:dyDescent="0.25">
      <c r="A27" s="13" t="s">
        <v>28</v>
      </c>
      <c r="B27" s="4"/>
      <c r="C27" s="4"/>
      <c r="D27" s="14" t="s">
        <v>29</v>
      </c>
      <c r="E27" s="12"/>
      <c r="G27" s="4" t="s">
        <v>14</v>
      </c>
    </row>
    <row r="28" spans="1:7" x14ac:dyDescent="0.25">
      <c r="A28" s="13"/>
      <c r="B28" s="4"/>
      <c r="C28" s="4"/>
      <c r="D28" s="4"/>
      <c r="E28" s="12"/>
      <c r="F28" s="12"/>
      <c r="G28" s="4"/>
    </row>
    <row r="29" spans="1:7" x14ac:dyDescent="0.25">
      <c r="A29" s="4" t="s">
        <v>15</v>
      </c>
      <c r="B29" s="4"/>
      <c r="C29" s="4"/>
      <c r="D29" s="4"/>
      <c r="E29" s="12"/>
      <c r="F29" s="12"/>
      <c r="G29" s="4"/>
    </row>
    <row r="30" spans="1:7" x14ac:dyDescent="0.25">
      <c r="A30" s="4" t="s">
        <v>16</v>
      </c>
      <c r="B30" s="4"/>
      <c r="C30" s="4"/>
      <c r="D30" s="4"/>
      <c r="E30" s="12"/>
      <c r="F30" s="12"/>
      <c r="G30" s="4"/>
    </row>
    <row r="31" spans="1:7" x14ac:dyDescent="0.25">
      <c r="A31" s="4" t="s">
        <v>17</v>
      </c>
      <c r="B31" s="4"/>
      <c r="C31" s="4"/>
      <c r="D31" s="4"/>
      <c r="E31" s="12"/>
      <c r="F31" s="12"/>
      <c r="G31" s="4"/>
    </row>
    <row r="32" spans="1:7" x14ac:dyDescent="0.25">
      <c r="A32" s="4"/>
      <c r="B32" s="4"/>
      <c r="C32" s="4"/>
      <c r="D32" s="4"/>
      <c r="E32" s="12"/>
      <c r="F32" s="12"/>
      <c r="G32" s="4"/>
    </row>
    <row r="33" spans="1:7" x14ac:dyDescent="0.25">
      <c r="A33" s="4"/>
      <c r="B33" s="4"/>
      <c r="C33" s="4"/>
      <c r="D33" s="4"/>
      <c r="E33" s="12"/>
      <c r="F33" s="12"/>
      <c r="G33" s="4"/>
    </row>
    <row r="34" spans="1:7" x14ac:dyDescent="0.25">
      <c r="A34" s="4"/>
    </row>
    <row r="35" spans="1:7" x14ac:dyDescent="0.25">
      <c r="A35" s="4"/>
    </row>
  </sheetData>
  <mergeCells count="22">
    <mergeCell ref="B23:D23"/>
    <mergeCell ref="B24:D24"/>
    <mergeCell ref="B25:D25"/>
    <mergeCell ref="G5:G6"/>
    <mergeCell ref="A17:F17"/>
    <mergeCell ref="B18:D18"/>
    <mergeCell ref="B19:D19"/>
    <mergeCell ref="A5:A6"/>
    <mergeCell ref="B5:D5"/>
    <mergeCell ref="E5:F5"/>
    <mergeCell ref="G17:G22"/>
    <mergeCell ref="G8:G14"/>
    <mergeCell ref="A14:F14"/>
    <mergeCell ref="A15:E15"/>
    <mergeCell ref="A16:E16"/>
    <mergeCell ref="B20:D20"/>
    <mergeCell ref="B21:D21"/>
    <mergeCell ref="B22:D22"/>
    <mergeCell ref="A1:G1"/>
    <mergeCell ref="A2:F2"/>
    <mergeCell ref="A3:F3"/>
    <mergeCell ref="A4:F4"/>
  </mergeCells>
  <phoneticPr fontId="2" type="noConversion"/>
  <printOptions horizontalCentered="1"/>
  <pageMargins left="0.31496062992126012" right="0.31496062992126012" top="0.19" bottom="0.23" header="0.17" footer="0.17"/>
  <pageSetup paperSize="9" scale="87"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workbookViewId="0">
      <selection activeCell="A4" sqref="A4:F4"/>
    </sheetView>
  </sheetViews>
  <sheetFormatPr defaultColWidth="10" defaultRowHeight="15.75" x14ac:dyDescent="0.25"/>
  <cols>
    <col min="1" max="1" width="30.25" style="3" customWidth="1"/>
    <col min="2" max="2" width="14.375" style="3" bestFit="1" customWidth="1"/>
    <col min="3" max="3" width="13.125" style="3" customWidth="1"/>
    <col min="4" max="4" width="11.25" style="3" customWidth="1"/>
    <col min="5" max="5" width="14.375" style="3" bestFit="1" customWidth="1"/>
    <col min="6" max="6" width="15.25" style="3" customWidth="1"/>
    <col min="7" max="7" width="56.125" style="3" customWidth="1"/>
    <col min="8" max="8" width="10" style="3" customWidth="1"/>
    <col min="9" max="9" width="11.625" style="3" bestFit="1" customWidth="1"/>
    <col min="10" max="16384" width="10" style="3"/>
  </cols>
  <sheetData>
    <row r="1" spans="1:7" ht="23.25" x14ac:dyDescent="0.35">
      <c r="A1" s="39" t="s">
        <v>51</v>
      </c>
      <c r="B1" s="39"/>
      <c r="C1" s="39"/>
      <c r="D1" s="39"/>
      <c r="E1" s="39"/>
      <c r="F1" s="39"/>
      <c r="G1" s="39"/>
    </row>
    <row r="2" spans="1:7" x14ac:dyDescent="0.25">
      <c r="A2" s="40" t="s">
        <v>33</v>
      </c>
      <c r="B2" s="40"/>
      <c r="C2" s="40"/>
      <c r="D2" s="40"/>
      <c r="E2" s="40"/>
      <c r="F2" s="40"/>
      <c r="G2" s="34" t="s">
        <v>52</v>
      </c>
    </row>
    <row r="3" spans="1:7" x14ac:dyDescent="0.25">
      <c r="A3" s="41" t="s">
        <v>34</v>
      </c>
      <c r="B3" s="41"/>
      <c r="C3" s="41"/>
      <c r="D3" s="41"/>
      <c r="E3" s="41"/>
      <c r="F3" s="41"/>
      <c r="G3" s="35" t="s">
        <v>0</v>
      </c>
    </row>
    <row r="4" spans="1:7" ht="16.5" thickBot="1" x14ac:dyDescent="0.3">
      <c r="A4" s="41" t="s">
        <v>53</v>
      </c>
      <c r="B4" s="41"/>
      <c r="C4" s="41"/>
      <c r="D4" s="41"/>
      <c r="E4" s="41"/>
      <c r="F4" s="41"/>
      <c r="G4" s="35" t="s">
        <v>1</v>
      </c>
    </row>
    <row r="5" spans="1:7" ht="16.5" customHeight="1" thickBot="1" x14ac:dyDescent="0.3">
      <c r="A5" s="51" t="s">
        <v>2</v>
      </c>
      <c r="B5" s="53" t="s">
        <v>3</v>
      </c>
      <c r="C5" s="53"/>
      <c r="D5" s="53"/>
      <c r="E5" s="54" t="s">
        <v>4</v>
      </c>
      <c r="F5" s="54"/>
      <c r="G5" s="45" t="s">
        <v>20</v>
      </c>
    </row>
    <row r="6" spans="1:7" ht="63" customHeight="1" x14ac:dyDescent="0.25">
      <c r="A6" s="52"/>
      <c r="B6" s="5" t="s">
        <v>21</v>
      </c>
      <c r="C6" s="5" t="s">
        <v>22</v>
      </c>
      <c r="D6" s="6" t="s">
        <v>23</v>
      </c>
      <c r="E6" s="6" t="s">
        <v>5</v>
      </c>
      <c r="F6" s="6" t="s">
        <v>44</v>
      </c>
      <c r="G6" s="46"/>
    </row>
    <row r="7" spans="1:7" ht="21" customHeight="1" x14ac:dyDescent="0.4">
      <c r="A7" s="18" t="s">
        <v>35</v>
      </c>
      <c r="B7" s="7">
        <v>32000</v>
      </c>
      <c r="C7" s="7"/>
      <c r="D7" s="8"/>
      <c r="E7" s="7">
        <v>21200</v>
      </c>
      <c r="F7" s="7"/>
      <c r="G7" s="19" t="s">
        <v>41</v>
      </c>
    </row>
    <row r="8" spans="1:7" ht="21" customHeight="1" x14ac:dyDescent="0.25">
      <c r="A8" s="18" t="s">
        <v>36</v>
      </c>
      <c r="B8" s="7">
        <v>6120</v>
      </c>
      <c r="C8" s="7"/>
      <c r="D8" s="8"/>
      <c r="E8" s="7">
        <v>0</v>
      </c>
      <c r="F8" s="7"/>
      <c r="G8" s="56" t="s">
        <v>31</v>
      </c>
    </row>
    <row r="9" spans="1:7" ht="21" customHeight="1" x14ac:dyDescent="0.25">
      <c r="A9" s="18" t="s">
        <v>37</v>
      </c>
      <c r="B9" s="7">
        <v>40500</v>
      </c>
      <c r="C9" s="7">
        <v>23000</v>
      </c>
      <c r="D9" s="8"/>
      <c r="E9" s="7">
        <v>46988</v>
      </c>
      <c r="F9" s="7">
        <v>23000</v>
      </c>
      <c r="G9" s="56"/>
    </row>
    <row r="10" spans="1:7" ht="21" customHeight="1" x14ac:dyDescent="0.25">
      <c r="A10" s="18" t="s">
        <v>18</v>
      </c>
      <c r="B10" s="7">
        <v>10000</v>
      </c>
      <c r="C10" s="7"/>
      <c r="D10" s="8"/>
      <c r="E10" s="7">
        <v>9000</v>
      </c>
      <c r="F10" s="7"/>
      <c r="G10" s="56"/>
    </row>
    <row r="11" spans="1:7" ht="21" customHeight="1" x14ac:dyDescent="0.25">
      <c r="A11" s="18" t="s">
        <v>39</v>
      </c>
      <c r="B11" s="7">
        <v>16000</v>
      </c>
      <c r="C11" s="7"/>
      <c r="D11" s="8"/>
      <c r="E11" s="7">
        <v>14385</v>
      </c>
      <c r="F11" s="7"/>
      <c r="G11" s="56"/>
    </row>
    <row r="12" spans="1:7" ht="21" customHeight="1" x14ac:dyDescent="0.25">
      <c r="A12" s="18" t="s">
        <v>40</v>
      </c>
      <c r="B12" s="7">
        <v>2500</v>
      </c>
      <c r="C12" s="7"/>
      <c r="D12" s="8"/>
      <c r="E12" s="7">
        <v>0</v>
      </c>
      <c r="F12" s="7"/>
      <c r="G12" s="56"/>
    </row>
    <row r="13" spans="1:7" ht="21" customHeight="1" x14ac:dyDescent="0.25">
      <c r="A13" s="18" t="s">
        <v>38</v>
      </c>
      <c r="B13" s="7">
        <v>15000</v>
      </c>
      <c r="C13" s="7"/>
      <c r="D13" s="8"/>
      <c r="E13" s="7">
        <v>12000</v>
      </c>
      <c r="F13" s="7"/>
      <c r="G13" s="56"/>
    </row>
    <row r="14" spans="1:7" ht="21" customHeight="1" x14ac:dyDescent="0.25">
      <c r="A14" s="18"/>
      <c r="B14" s="7"/>
      <c r="C14" s="7"/>
      <c r="D14" s="8"/>
      <c r="E14" s="7"/>
      <c r="F14" s="7"/>
      <c r="G14" s="56"/>
    </row>
    <row r="15" spans="1:7" ht="21" customHeight="1" x14ac:dyDescent="0.25">
      <c r="A15" s="20" t="s">
        <v>6</v>
      </c>
      <c r="B15" s="1">
        <f>SUM(B7:B14)</f>
        <v>122120</v>
      </c>
      <c r="C15" s="1">
        <f>SUM(C7:C14)</f>
        <v>23000</v>
      </c>
      <c r="D15" s="15">
        <f>ROUND(C15/B15,4)</f>
        <v>0.1883</v>
      </c>
      <c r="E15" s="32">
        <f>SUM(E7:E14)</f>
        <v>103573</v>
      </c>
      <c r="F15" s="1">
        <f>SUM(F7:F14)</f>
        <v>23000</v>
      </c>
      <c r="G15" s="56"/>
    </row>
    <row r="16" spans="1:7" ht="21" customHeight="1" x14ac:dyDescent="0.3">
      <c r="A16" s="57" t="s">
        <v>25</v>
      </c>
      <c r="B16" s="49"/>
      <c r="C16" s="49"/>
      <c r="D16" s="49"/>
      <c r="E16" s="49"/>
      <c r="F16" s="49"/>
      <c r="G16" s="56"/>
    </row>
    <row r="17" spans="1:7" ht="21" customHeight="1" x14ac:dyDescent="0.4">
      <c r="A17" s="58" t="s">
        <v>24</v>
      </c>
      <c r="B17" s="59"/>
      <c r="C17" s="59"/>
      <c r="D17" s="59"/>
      <c r="E17" s="59"/>
      <c r="F17" s="33" t="str">
        <f>IF(OR(E15&gt;B15,E15=B15),F15,"")</f>
        <v/>
      </c>
      <c r="G17" s="22" t="s">
        <v>42</v>
      </c>
    </row>
    <row r="18" spans="1:7" ht="21" customHeight="1" x14ac:dyDescent="0.25">
      <c r="A18" s="58" t="s">
        <v>45</v>
      </c>
      <c r="B18" s="59"/>
      <c r="C18" s="59"/>
      <c r="D18" s="59"/>
      <c r="E18" s="59"/>
      <c r="F18" s="33">
        <f>IF(E15&lt;B15,E15*D15,"")</f>
        <v>19502.795900000001</v>
      </c>
      <c r="G18" s="55" t="s">
        <v>43</v>
      </c>
    </row>
    <row r="19" spans="1:7" ht="24.6" customHeight="1" x14ac:dyDescent="0.3">
      <c r="A19" s="47" t="s">
        <v>26</v>
      </c>
      <c r="B19" s="48"/>
      <c r="C19" s="48"/>
      <c r="D19" s="48"/>
      <c r="E19" s="49"/>
      <c r="F19" s="50"/>
      <c r="G19" s="55"/>
    </row>
    <row r="20" spans="1:7" ht="24.6" customHeight="1" x14ac:dyDescent="0.25">
      <c r="A20" s="23"/>
      <c r="B20" s="37" t="s">
        <v>7</v>
      </c>
      <c r="C20" s="37"/>
      <c r="D20" s="38"/>
      <c r="E20" s="9" t="s">
        <v>8</v>
      </c>
      <c r="F20" s="9" t="s">
        <v>9</v>
      </c>
      <c r="G20" s="55"/>
    </row>
    <row r="21" spans="1:7" ht="21" customHeight="1" x14ac:dyDescent="0.3">
      <c r="A21" s="24">
        <v>1</v>
      </c>
      <c r="B21" s="37" t="s">
        <v>10</v>
      </c>
      <c r="C21" s="37"/>
      <c r="D21" s="38"/>
      <c r="E21" s="36">
        <v>19503</v>
      </c>
      <c r="F21" s="17">
        <f>ROUND(E21/$E$27,4)</f>
        <v>0.1883</v>
      </c>
      <c r="G21" s="55"/>
    </row>
    <row r="22" spans="1:7" ht="21" customHeight="1" x14ac:dyDescent="0.25">
      <c r="A22" s="24">
        <v>2</v>
      </c>
      <c r="B22" s="37" t="s">
        <v>13</v>
      </c>
      <c r="C22" s="37"/>
      <c r="D22" s="38"/>
      <c r="E22" s="10">
        <f>E15-E21</f>
        <v>84070</v>
      </c>
      <c r="F22" s="17">
        <f t="shared" ref="F22:F24" si="0">ROUND(E22/$E$27,4)</f>
        <v>0.81169999999999998</v>
      </c>
      <c r="G22" s="55"/>
    </row>
    <row r="23" spans="1:7" ht="21" customHeight="1" x14ac:dyDescent="0.25">
      <c r="A23" s="24">
        <v>3</v>
      </c>
      <c r="B23" s="37"/>
      <c r="C23" s="37"/>
      <c r="D23" s="38"/>
      <c r="E23" s="10"/>
      <c r="F23" s="17">
        <f t="shared" si="0"/>
        <v>0</v>
      </c>
      <c r="G23" s="55"/>
    </row>
    <row r="24" spans="1:7" ht="21" customHeight="1" x14ac:dyDescent="0.25">
      <c r="A24" s="24">
        <v>4</v>
      </c>
      <c r="B24" s="37"/>
      <c r="C24" s="37"/>
      <c r="D24" s="38"/>
      <c r="E24" s="10"/>
      <c r="F24" s="17">
        <f t="shared" si="0"/>
        <v>0</v>
      </c>
      <c r="G24" s="55"/>
    </row>
    <row r="25" spans="1:7" ht="21" customHeight="1" x14ac:dyDescent="0.25">
      <c r="A25" s="24"/>
      <c r="B25" s="42"/>
      <c r="C25" s="42"/>
      <c r="D25" s="43"/>
      <c r="E25" s="11"/>
      <c r="F25" s="16"/>
      <c r="G25" s="25"/>
    </row>
    <row r="26" spans="1:7" ht="21" customHeight="1" x14ac:dyDescent="0.25">
      <c r="A26" s="26"/>
      <c r="B26" s="42"/>
      <c r="C26" s="42"/>
      <c r="D26" s="43"/>
      <c r="E26" s="11"/>
      <c r="F26" s="16"/>
      <c r="G26" s="22"/>
    </row>
    <row r="27" spans="1:7" ht="21" customHeight="1" thickBot="1" x14ac:dyDescent="0.3">
      <c r="A27" s="27"/>
      <c r="B27" s="44" t="s">
        <v>6</v>
      </c>
      <c r="C27" s="44"/>
      <c r="D27" s="44"/>
      <c r="E27" s="31">
        <f>SUM(E21:E26)</f>
        <v>103573</v>
      </c>
      <c r="F27" s="29">
        <f>SUM(F21:F26)</f>
        <v>1</v>
      </c>
      <c r="G27" s="30"/>
    </row>
    <row r="28" spans="1:7" x14ac:dyDescent="0.25">
      <c r="A28" s="4"/>
      <c r="B28" s="4"/>
      <c r="C28" s="4"/>
      <c r="D28" s="4"/>
      <c r="E28" s="12"/>
      <c r="F28" s="12"/>
      <c r="G28" s="4"/>
    </row>
    <row r="29" spans="1:7" x14ac:dyDescent="0.25">
      <c r="A29" s="13" t="s">
        <v>28</v>
      </c>
      <c r="B29" s="4"/>
      <c r="C29" s="4"/>
      <c r="D29" s="14" t="s">
        <v>29</v>
      </c>
      <c r="E29" s="12"/>
      <c r="G29" s="4" t="s">
        <v>14</v>
      </c>
    </row>
    <row r="30" spans="1:7" x14ac:dyDescent="0.25">
      <c r="A30" s="13"/>
      <c r="B30" s="4"/>
      <c r="C30" s="4"/>
      <c r="D30" s="4"/>
      <c r="E30" s="12"/>
      <c r="F30" s="12"/>
      <c r="G30" s="4"/>
    </row>
    <row r="31" spans="1:7" x14ac:dyDescent="0.25">
      <c r="A31" s="4" t="s">
        <v>15</v>
      </c>
      <c r="B31" s="4"/>
      <c r="C31" s="4"/>
      <c r="D31" s="4"/>
      <c r="E31" s="12"/>
      <c r="F31" s="12"/>
      <c r="G31" s="4"/>
    </row>
    <row r="32" spans="1:7" x14ac:dyDescent="0.25">
      <c r="A32" s="4" t="s">
        <v>16</v>
      </c>
      <c r="B32" s="4"/>
      <c r="C32" s="4"/>
      <c r="D32" s="4"/>
      <c r="E32" s="12"/>
      <c r="F32" s="12"/>
      <c r="G32" s="4"/>
    </row>
    <row r="33" spans="1:7" x14ac:dyDescent="0.25">
      <c r="A33" s="4" t="s">
        <v>17</v>
      </c>
      <c r="B33" s="4"/>
      <c r="C33" s="4"/>
      <c r="D33" s="4"/>
      <c r="E33" s="12"/>
      <c r="F33" s="12"/>
      <c r="G33" s="4"/>
    </row>
    <row r="34" spans="1:7" x14ac:dyDescent="0.25">
      <c r="A34" s="4"/>
      <c r="B34" s="4"/>
      <c r="C34" s="4"/>
      <c r="D34" s="4"/>
      <c r="E34" s="12"/>
      <c r="F34" s="12"/>
      <c r="G34" s="4"/>
    </row>
    <row r="35" spans="1:7" x14ac:dyDescent="0.25">
      <c r="A35" s="4"/>
      <c r="B35" s="4"/>
      <c r="C35" s="4"/>
      <c r="D35" s="4"/>
      <c r="E35" s="12"/>
      <c r="F35" s="12"/>
      <c r="G35" s="4"/>
    </row>
    <row r="36" spans="1:7" x14ac:dyDescent="0.25">
      <c r="A36" s="4"/>
    </row>
    <row r="37" spans="1:7" x14ac:dyDescent="0.25">
      <c r="A37" s="4"/>
    </row>
  </sheetData>
  <mergeCells count="22">
    <mergeCell ref="A1:G1"/>
    <mergeCell ref="A2:F2"/>
    <mergeCell ref="A3:F3"/>
    <mergeCell ref="A4:F4"/>
    <mergeCell ref="A5:A6"/>
    <mergeCell ref="B5:D5"/>
    <mergeCell ref="E5:F5"/>
    <mergeCell ref="G5:G6"/>
    <mergeCell ref="G8:G16"/>
    <mergeCell ref="A16:F16"/>
    <mergeCell ref="A17:E17"/>
    <mergeCell ref="A18:E18"/>
    <mergeCell ref="A19:F19"/>
    <mergeCell ref="B25:D25"/>
    <mergeCell ref="B26:D26"/>
    <mergeCell ref="B27:D27"/>
    <mergeCell ref="B24:D24"/>
    <mergeCell ref="G18:G24"/>
    <mergeCell ref="B20:D20"/>
    <mergeCell ref="B21:D21"/>
    <mergeCell ref="B23:D23"/>
    <mergeCell ref="B22:D22"/>
  </mergeCells>
  <phoneticPr fontId="2" type="noConversion"/>
  <printOptions horizontalCentered="1"/>
  <pageMargins left="0.17" right="0.17" top="0.19685039370078741" bottom="0.24" header="0.15748031496062992" footer="0.17"/>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補助款收支結算表</vt:lpstr>
      <vt:lpstr>補助款收支結算表(填寫範例)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tpc_readmin</dc:creator>
  <cp:lastModifiedBy>allychou</cp:lastModifiedBy>
  <cp:lastPrinted>2019-10-07T06:47:40Z</cp:lastPrinted>
  <dcterms:created xsi:type="dcterms:W3CDTF">2017-01-05T06:32:23Z</dcterms:created>
  <dcterms:modified xsi:type="dcterms:W3CDTF">2026-10-06T04:04:19Z</dcterms:modified>
</cp:coreProperties>
</file>